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<sst xmlns="http://schemas.openxmlformats.org/spreadsheetml/2006/main" count="136" uniqueCount="101">
  <si>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</si>
  <si>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</si>
  <si>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</si>
  <si>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</si>
  <si>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</si>
  <si>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</si>
  <si>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</si>
  <si>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</si>
  <si>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</si>
  <si>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</si>
  <si>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</si>
  <si>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</si>
  <si>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</si>
  <si>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21-001-25.1.2</t>
  </si>
  <si>
    <t xml:space="preserve">100 m2 </t>
  </si>
  <si>
    <t>Nádkaszálás sík területen, gépi erővel</t>
  </si>
  <si>
    <t>21-003-7.1.2.1</t>
  </si>
  <si>
    <t xml:space="preserve">m3     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</si>
  <si>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</si>
  <si>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</si>
  <si>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</si>
  <si>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</si>
  <si>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</si>
  <si>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</si>
  <si>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</si>
  <si>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21-007-2.1.1.1.7-0990001</t>
  </si>
  <si>
    <t>Földkitermelés bevágásban vagy anyagnyerő helyen és töltés- vagy depóniakészítés tömörítés nélkül, gépi erővel, 18%-os terephajlásig, I-IV. oszt. talajban, szállítással, 0-1600,0 m között, 1000,1-1200,0 m között Szállító útvonal öntözése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</si>
  <si>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</si>
  <si>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</si>
  <si>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</si>
  <si>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</si>
  <si>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</si>
  <si>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</si>
  <si>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21-010-30.1.1.2</t>
  </si>
  <si>
    <t xml:space="preserve">db     </t>
  </si>
  <si>
    <t>Műtárgyak iszaptalanítása (száraz föld kitermelése) kézi erővel, 0,6 m átmérőig, 8 m hosszig, 70%-os föld lerakódásnál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</si>
  <si>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</si>
  <si>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</si>
  <si>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</si>
  <si>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</si>
  <si>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</si>
  <si>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</si>
  <si>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</si>
  <si>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 xml:space="preserve">óra    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</si>
  <si>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</si>
  <si>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</si>
  <si>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</si>
  <si>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</si>
  <si>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</si>
  <si>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11 Keverékkészítés</t>
  </si>
  <si>
    <t>11-001-1.4.1.1</t>
  </si>
  <si>
    <t>53 Közműcsatorna-építés</t>
  </si>
  <si>
    <t>53-000-1.1.2</t>
  </si>
  <si>
    <t xml:space="preserve">m      </t>
  </si>
  <si>
    <t>Előregyártott csőelemekből készített csatorna törmelékre bontása, tokos vagy talpas betoncső 31-60 cm átmérő között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</si>
  <si>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</si>
  <si>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</si>
  <si>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</si>
  <si>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</si>
  <si>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53-001-3.1.1.3-0640064</t>
  </si>
  <si>
    <t>Körszelvényű, tokos-talpas betoncső beépítése gumigyűrűs kötéssel, 2,00 m hosszú előregyártott betoncsövekből, belső csőátmérő: 60 cm LEIER TO 60/200 L/I tokos-talpas betoncső, V1-T1-A1, CEM 2/A-V 32,5 S, integrált gumigyűrűs tömítéssel, Cikkszám:</t>
  </si>
  <si>
    <t>HUTJS1129</t>
  </si>
  <si>
    <t>53-001-11.1.1.1-0645331</t>
  </si>
  <si>
    <t>Körszelvényű, tokos, talpas vagy hengeres csőhöz vasbeton előfej beépítése, cementhabarcs kötéssel, 1:1,5 rézsűhöz, DN 60-ig, belső csőátmérő: 60 cm-ig LEIER LEF 60 1:1,5 betoncső előfej, 1:1,5 rézsűhöz  V1-T1-A1, CEM 2/A-V 32,5 S, Cikkszám: HUTJS5290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</si>
  <si>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</si>
  <si>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</si>
  <si>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53-101-6.1.2.1-0110061</t>
  </si>
  <si>
    <t>Rézsű- és mederburkolat; Terméskőburkolat készítése, hézagolás nélkül kész ágyazatra, betonba rakva, burkolatvastagság: 30 cm Rézsűburkolási terméskő 150/400 (gépi), Basalt-Középkő, Uzsa</t>
  </si>
  <si>
    <r>
      <t>XN(H) Környezeti hatásoknak nem ellenálló alárendelt jelentőségű beton, C12/15 - XN(H) -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CEM 32,5 szilárdsági osztályú portlandcementtel, földnedves beton, m = 6,3 finomsági modulusú adalékanyaggal</t>
    </r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</si>
  <si>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</si>
  <si>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</si>
  <si>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</si>
  <si>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</si>
  <si>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</si>
  <si>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</si>
  <si>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</si>
  <si>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</si>
  <si>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</si>
  <si>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</si>
  <si>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</si>
  <si>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</si>
  <si>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</si>
  <si>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</si>
  <si>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</si>
  <si>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</si>
  <si>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</si>
  <si>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</si>
  <si>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</si>
  <si>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</si>
  <si>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Zámi terület vízrendezése - (C.4.)                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</si>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</sst>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10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74</v>
      </c>
      <c r="B1" s="16"/>
      <c r="C1" s="16"/>
      <c r="D1" s="16"/>
    </row>
    <row r="2" spans="1:4" s="17" customFormat="1" ht="15.75">
      <c r="A2" s="16" t="s">
        <v>75</v>
      </c>
      <c r="B2" s="16"/>
      <c r="C2" s="16"/>
      <c r="D2" s="16"/>
    </row>
    <row r="3" spans="1:4" s="17" customFormat="1" ht="15.75">
      <c r="A3" s="16" t="s">
        <v>76</v>
      </c>
      <c r="B3" s="16"/>
      <c r="C3" s="16"/>
      <c r="D3" s="16"/>
    </row>
    <row r="4" spans="1:4" ht="15.75">
      <c r="A4" s="18" t="s">
        <v>77</v>
      </c>
      <c r="B4" s="18"/>
      <c r="C4" s="18"/>
      <c r="D4" s="18"/>
    </row>
    <row r="5" spans="1:4" ht="15.75">
      <c r="A5" s="18" t="s">
        <v>78</v>
      </c>
      <c r="B5" s="18"/>
      <c r="C5" s="18"/>
      <c r="D5" s="18"/>
    </row>
    <row r="6" spans="1:4" ht="15.75">
      <c r="A6" s="18" t="s">
        <v>79</v>
      </c>
      <c r="B6" s="18"/>
      <c r="C6" s="18"/>
      <c r="D6" s="18"/>
    </row>
    <row r="7" spans="1:4" ht="15.75">
      <c r="A7" s="18" t="s">
        <v>80</v>
      </c>
      <c r="B7" s="18"/>
      <c r="C7" s="18"/>
      <c r="D7" s="18"/>
    </row>
    <row r="9" spans="1:3" ht="15.75">
      <c r="A9" s="12" t="s">
        <v>81</v>
      </c>
      <c r="C9" s="12" t="s">
        <v>82</v>
      </c>
    </row>
    <row r="10" spans="1:3" ht="15.75">
      <c r="A10" s="12" t="s">
        <v>82</v>
      </c>
      <c r="C10" s="12" t="s">
        <v>82</v>
      </c>
    </row>
    <row r="11" spans="1:3" ht="15.75">
      <c r="A11" s="12" t="s">
        <v>83</v>
      </c>
      <c r="C11" s="12" t="s">
        <v>84</v>
      </c>
    </row>
    <row r="12" spans="1:3" ht="15.75">
      <c r="A12" s="12" t="s">
        <v>85</v>
      </c>
      <c r="C12" s="12" t="s">
        <v>82</v>
      </c>
    </row>
    <row r="13" spans="1:3" ht="15.75">
      <c r="A13" s="12" t="s">
        <v>82</v>
      </c>
      <c r="C13" s="12" t="s">
        <v>82</v>
      </c>
    </row>
    <row r="14" spans="1:3" ht="15.75">
      <c r="A14" s="12" t="s">
        <v>86</v>
      </c>
      <c r="C14" s="12" t="s">
        <v>82</v>
      </c>
    </row>
    <row r="15" spans="1:3" ht="15.75">
      <c r="A15" s="12" t="s">
        <v>87</v>
      </c>
      <c r="C15" s="12" t="s">
        <v>82</v>
      </c>
    </row>
    <row r="16" ht="15.75">
      <c r="A16" s="12" t="s">
        <v>88</v>
      </c>
    </row>
    <row r="17" ht="15.75">
      <c r="A17" s="12" t="s">
        <v>89</v>
      </c>
    </row>
    <row r="18" ht="15.75">
      <c r="A18" s="12" t="s">
        <v>88</v>
      </c>
    </row>
    <row r="19" ht="15.75">
      <c r="A19" s="12" t="s">
        <v>90</v>
      </c>
    </row>
    <row r="20" ht="15.75">
      <c r="A20" s="12" t="s">
        <v>88</v>
      </c>
    </row>
    <row r="22" spans="1:4" ht="15.75">
      <c r="A22" s="25" t="s">
        <v>91</v>
      </c>
      <c r="B22" s="25"/>
      <c r="C22" s="25"/>
      <c r="D22" s="25"/>
    </row>
    <row r="23" spans="1:4" ht="15.75">
      <c r="A23" s="19" t="s">
        <v>92</v>
      </c>
      <c r="B23" s="19"/>
      <c r="C23" s="26" t="s">
        <v>93</v>
      </c>
      <c r="D23" s="26" t="s">
        <v>94</v>
      </c>
    </row>
    <row r="24" spans="1:4" ht="15.75">
      <c r="A24" s="19" t="s">
        <v>95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96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97</v>
      </c>
      <c r="C26" s="20">
        <f>ROUND(C25+D25,0)</f>
        <v>0</v>
      </c>
      <c r="D26" s="20"/>
    </row>
    <row r="27" spans="1:4" ht="15.75">
      <c r="A27" s="19" t="s">
        <v>98</v>
      </c>
      <c r="B27" s="21">
        <v>0.27</v>
      </c>
      <c r="C27" s="22">
        <f>ROUND(C26*B27,0)</f>
        <v>0</v>
      </c>
      <c r="D27" s="22"/>
    </row>
    <row r="28" spans="1:4" ht="15.75">
      <c r="A28" s="19" t="s">
        <v>99</v>
      </c>
      <c r="B28" s="19"/>
      <c r="C28" s="23">
        <f>ROUND(C26+C27,0)</f>
        <v>0</v>
      </c>
      <c r="D28" s="23"/>
    </row>
    <row r="32" spans="2:3" ht="15.75">
      <c r="B32" s="20" t="s">
        <v>100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70</v>
      </c>
      <c r="B1" s="15" t="s">
        <v>71</v>
      </c>
      <c r="C1" s="15" t="s">
        <v>72</v>
      </c>
    </row>
    <row r="2" spans="1:3" ht="78.75">
      <c r="A2" s="13" t="s">
        <v>38</v>
      </c>
      <c r="B2" s="13">
        <f>'01  A.  ALÉPÍTMÉNYI MUNKÁK'!H25</f>
        <v>0</v>
      </c>
      <c r="C2" s="13">
        <f>'01  A.  ALÉPÍTMÉNYI MUNKÁK'!I25</f>
        <v>0</v>
      </c>
    </row>
    <row r="3" spans="1:3" ht="94.5">
      <c r="A3" s="13" t="s">
        <v>69</v>
      </c>
      <c r="B3" s="13">
        <f>'02   B.  FELÉPÍTMÉNYI MUNKÁK'!H30</f>
        <v>0</v>
      </c>
      <c r="C3" s="13">
        <f>'02   B.  FELÉPÍTMÉNYI MUNKÁK'!I30</f>
        <v>0</v>
      </c>
    </row>
    <row r="4" spans="1:3" s="14" customFormat="1" ht="15.75">
      <c r="A4" s="14" t="s">
        <v>73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9">
        <v>1</v>
      </c>
      <c r="B3" s="1" t="s">
        <v>10</v>
      </c>
      <c r="C3" s="4" t="s">
        <v>12</v>
      </c>
      <c r="D3" s="7">
        <v>324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25.5">
      <c r="A5" s="9">
        <v>2</v>
      </c>
      <c r="B5" s="1" t="s">
        <v>13</v>
      </c>
      <c r="C5" s="4" t="s">
        <v>15</v>
      </c>
      <c r="D5" s="7">
        <v>522.8</v>
      </c>
      <c r="E5" s="1" t="s">
        <v>14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66.75">
      <c r="A7" s="9">
        <v>3</v>
      </c>
      <c r="B7" s="1" t="s">
        <v>16</v>
      </c>
      <c r="C7" s="4" t="s">
        <v>37</v>
      </c>
      <c r="D7" s="7">
        <v>1720</v>
      </c>
      <c r="E7" s="1" t="s">
        <v>17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76.5">
      <c r="A9" s="9">
        <v>4</v>
      </c>
      <c r="B9" s="1" t="s">
        <v>18</v>
      </c>
      <c r="C9" s="4" t="s">
        <v>19</v>
      </c>
      <c r="D9" s="7">
        <v>1760</v>
      </c>
      <c r="E9" s="1" t="s">
        <v>17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63.75">
      <c r="A11" s="9">
        <v>5</v>
      </c>
      <c r="B11" s="1" t="s">
        <v>20</v>
      </c>
      <c r="C11" s="4" t="s">
        <v>22</v>
      </c>
      <c r="D11" s="7">
        <v>129879</v>
      </c>
      <c r="E11" s="1" t="s">
        <v>21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38.25">
      <c r="A13" s="9">
        <v>6</v>
      </c>
      <c r="B13" s="1" t="s">
        <v>23</v>
      </c>
      <c r="C13" s="4" t="s">
        <v>24</v>
      </c>
      <c r="D13" s="7">
        <v>80</v>
      </c>
      <c r="E13" s="1" t="s">
        <v>21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76.5">
      <c r="A15" s="9">
        <v>7</v>
      </c>
      <c r="B15" s="1" t="s">
        <v>25</v>
      </c>
      <c r="C15" s="4" t="s">
        <v>26</v>
      </c>
      <c r="D15" s="7">
        <v>17776</v>
      </c>
      <c r="E15" s="1" t="s">
        <v>17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25.5">
      <c r="A17" s="9">
        <v>8</v>
      </c>
      <c r="B17" s="1" t="s">
        <v>27</v>
      </c>
      <c r="C17" s="4" t="s">
        <v>28</v>
      </c>
      <c r="D17" s="7">
        <v>19536</v>
      </c>
      <c r="E17" s="1" t="s">
        <v>17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25.5">
      <c r="A19" s="9">
        <v>9</v>
      </c>
      <c r="B19" s="1" t="s">
        <v>29</v>
      </c>
      <c r="C19" s="4" t="s">
        <v>30</v>
      </c>
      <c r="D19" s="7">
        <v>24</v>
      </c>
      <c r="E19" s="1" t="s">
        <v>17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25.5">
      <c r="A21" s="9">
        <v>10</v>
      </c>
      <c r="B21" s="1" t="s">
        <v>31</v>
      </c>
      <c r="C21" s="4" t="s">
        <v>32</v>
      </c>
      <c r="D21" s="7">
        <v>56</v>
      </c>
      <c r="E21" s="1" t="s">
        <v>17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38.25">
      <c r="A23" s="9">
        <v>11</v>
      </c>
      <c r="B23" s="1" t="s">
        <v>33</v>
      </c>
      <c r="C23" s="4" t="s">
        <v>35</v>
      </c>
      <c r="D23" s="7">
        <v>1</v>
      </c>
      <c r="E23" s="1" t="s">
        <v>34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s="11" customFormat="1" ht="12.75">
      <c r="A25" s="8"/>
      <c r="B25" s="5"/>
      <c r="C25" s="5" t="s">
        <v>36</v>
      </c>
      <c r="D25" s="6"/>
      <c r="E25" s="5"/>
      <c r="F25" s="6"/>
      <c r="G25" s="6"/>
      <c r="H25" s="6">
        <f>ROUND(SUM(H2:H24),0)</f>
        <v>0</v>
      </c>
      <c r="I25" s="6">
        <f>ROUND(SUM(I2:I24),0)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39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40</v>
      </c>
      <c r="C3" s="4" t="s">
        <v>41</v>
      </c>
      <c r="D3" s="7">
        <v>96.4</v>
      </c>
      <c r="E3" s="1" t="s">
        <v>17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42</v>
      </c>
      <c r="C5" s="4" t="s">
        <v>44</v>
      </c>
      <c r="D5" s="7">
        <v>22</v>
      </c>
      <c r="E5" s="1" t="s">
        <v>43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45</v>
      </c>
      <c r="C7" s="4" t="s">
        <v>46</v>
      </c>
      <c r="D7" s="7">
        <v>96.4</v>
      </c>
      <c r="E7" s="1" t="s">
        <v>17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47</v>
      </c>
      <c r="C9" s="4" t="s">
        <v>48</v>
      </c>
      <c r="D9" s="7">
        <v>96.4</v>
      </c>
      <c r="E9" s="1" t="s">
        <v>17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49</v>
      </c>
      <c r="B11" s="2"/>
      <c r="C11" s="2"/>
      <c r="D11" s="2"/>
      <c r="E11" s="2"/>
      <c r="F11" s="2"/>
      <c r="G11" s="10"/>
      <c r="H11" s="10"/>
      <c r="I11" s="10"/>
    </row>
    <row r="12" spans="1:9" ht="65.25">
      <c r="A12" s="9">
        <v>5</v>
      </c>
      <c r="B12" s="1" t="s">
        <v>50</v>
      </c>
      <c r="C12" s="4" t="s">
        <v>68</v>
      </c>
      <c r="D12" s="7">
        <v>10.5</v>
      </c>
      <c r="E12" s="1" t="s">
        <v>17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s="3" customFormat="1" ht="12.75">
      <c r="A14" s="2" t="s">
        <v>51</v>
      </c>
      <c r="B14" s="2"/>
      <c r="C14" s="2"/>
      <c r="D14" s="2"/>
      <c r="E14" s="2"/>
      <c r="F14" s="2"/>
      <c r="G14" s="10"/>
      <c r="H14" s="10"/>
      <c r="I14" s="10"/>
    </row>
    <row r="15" spans="1:9" ht="38.25">
      <c r="A15" s="9">
        <v>6</v>
      </c>
      <c r="B15" s="1" t="s">
        <v>52</v>
      </c>
      <c r="C15" s="4" t="s">
        <v>54</v>
      </c>
      <c r="D15" s="7">
        <v>162</v>
      </c>
      <c r="E15" s="1" t="s">
        <v>53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25.5">
      <c r="A17" s="9">
        <v>7</v>
      </c>
      <c r="B17" s="1" t="s">
        <v>55</v>
      </c>
      <c r="C17" s="4" t="s">
        <v>56</v>
      </c>
      <c r="D17" s="7">
        <v>36</v>
      </c>
      <c r="E17" s="1" t="s">
        <v>17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25.5">
      <c r="A19" s="9">
        <v>8</v>
      </c>
      <c r="B19" s="1" t="s">
        <v>57</v>
      </c>
      <c r="C19" s="4" t="s">
        <v>58</v>
      </c>
      <c r="D19" s="7">
        <v>28</v>
      </c>
      <c r="E19" s="1" t="s">
        <v>17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76.5">
      <c r="A21" s="9">
        <v>9</v>
      </c>
      <c r="B21" s="1" t="s">
        <v>59</v>
      </c>
      <c r="C21" s="4" t="s">
        <v>60</v>
      </c>
      <c r="D21" s="7">
        <v>50</v>
      </c>
      <c r="E21" s="1" t="s">
        <v>53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2" ht="12.75">
      <c r="C22" s="4" t="s">
        <v>61</v>
      </c>
    </row>
    <row r="24" spans="1:9" ht="76.5">
      <c r="A24" s="9">
        <v>10</v>
      </c>
      <c r="B24" s="1" t="s">
        <v>62</v>
      </c>
      <c r="C24" s="4" t="s">
        <v>63</v>
      </c>
      <c r="D24" s="7">
        <v>10</v>
      </c>
      <c r="E24" s="1" t="s">
        <v>34</v>
      </c>
      <c r="F24" s="7">
        <v>0</v>
      </c>
      <c r="G24" s="7">
        <v>0</v>
      </c>
      <c r="H24" s="7">
        <f>ROUND(D24*F24,0)</f>
        <v>0</v>
      </c>
      <c r="I24" s="7">
        <f>ROUND(D24*G24,0)</f>
        <v>0</v>
      </c>
    </row>
    <row r="26" spans="1:9" ht="63.75">
      <c r="A26" s="9">
        <v>11</v>
      </c>
      <c r="B26" s="1" t="s">
        <v>64</v>
      </c>
      <c r="C26" s="4" t="s">
        <v>65</v>
      </c>
      <c r="D26" s="7">
        <v>16</v>
      </c>
      <c r="E26" s="1" t="s">
        <v>17</v>
      </c>
      <c r="F26" s="7">
        <v>0</v>
      </c>
      <c r="G26" s="7">
        <v>0</v>
      </c>
      <c r="H26" s="7">
        <f>ROUND(D26*F26,0)</f>
        <v>0</v>
      </c>
      <c r="I26" s="7">
        <f>ROUND(D26*G26,0)</f>
        <v>0</v>
      </c>
    </row>
    <row r="28" spans="1:9" ht="63.75">
      <c r="A28" s="9">
        <v>12</v>
      </c>
      <c r="B28" s="1" t="s">
        <v>66</v>
      </c>
      <c r="C28" s="4" t="s">
        <v>67</v>
      </c>
      <c r="D28" s="7">
        <v>250</v>
      </c>
      <c r="E28" s="1" t="s">
        <v>21</v>
      </c>
      <c r="F28" s="7">
        <v>0</v>
      </c>
      <c r="G28" s="7">
        <v>0</v>
      </c>
      <c r="H28" s="7">
        <f>ROUND(D28*F28,0)</f>
        <v>0</v>
      </c>
      <c r="I28" s="7">
        <f>ROUND(D28*G28,0)</f>
        <v>0</v>
      </c>
    </row>
    <row r="30" spans="1:9" s="11" customFormat="1" ht="12.75">
      <c r="A30" s="8"/>
      <c r="B30" s="5"/>
      <c r="C30" s="5" t="s">
        <v>36</v>
      </c>
      <c r="D30" s="6"/>
      <c r="E30" s="5"/>
      <c r="F30" s="6"/>
      <c r="G30" s="6"/>
      <c r="H30" s="6">
        <f>ROUND(SUM(H2:H29),0)</f>
        <v>0</v>
      </c>
      <c r="I30" s="6">
        <f>ROUND(SUM(I2:I29),0)</f>
        <v>0</v>
      </c>
    </row>
  </sheetData>
  <mergeCells count="3">
    <mergeCell ref="A2:F2"/>
    <mergeCell ref="A11:F11"/>
    <mergeCell ref="A14:F1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2017-03-16T07:42:57Z</dcterms:created>
  <dcterms:modified xsi:type="dcterms:W3CDTF">2017-03-16T07:43:52Z</dcterms:modified>
  <cp:category/>
  <cp:version/>
  <cp:contentType/>
  <cp:contentStatus/>
</cp:coreProperties>
</file>